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71F2F3-1624-45AD-8FB9-8FF685A551C4}" xr6:coauthVersionLast="47" xr6:coauthVersionMax="47" xr10:uidLastSave="{00000000-0000-0000-0000-000000000000}"/>
  <bookViews>
    <workbookView xWindow="-110" yWindow="-110" windowWidth="19420" windowHeight="11020" activeTab="3" xr2:uid="{5F6C3B78-08B4-468D-938F-5DC95A92D0DC}"/>
  </bookViews>
  <sheets>
    <sheet name="Equality" sheetId="9" r:id="rId1"/>
    <sheet name="Bank" sheetId="6" r:id="rId2"/>
    <sheet name="FV" sheetId="7" r:id="rId3"/>
    <sheet name="Loan" sheetId="8" r:id="rId4"/>
  </sheets>
  <externalReferences>
    <externalReference r:id="rId5"/>
  </externalReferences>
  <definedNames>
    <definedName name="AnnualRate" localSheetId="2">FV!$D$3</definedName>
    <definedName name="AnnualRate" localSheetId="3">Loan!$D$3</definedName>
    <definedName name="DurationInYears" localSheetId="3">Loan!$D$4</definedName>
    <definedName name="LoanAmount" localSheetId="3">Loan!$D$2</definedName>
    <definedName name="MonthlyInstallment" localSheetId="3">Loan!$D$5</definedName>
    <definedName name="Saving" localSheetId="2">FV!$D$2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D7" i="8" s="1"/>
  <c r="D8" i="8" l="1"/>
  <c r="D16" i="7"/>
  <c r="D15" i="7"/>
  <c r="D14" i="7"/>
  <c r="D13" i="7"/>
  <c r="D12" i="7"/>
  <c r="D11" i="7"/>
  <c r="D10" i="7"/>
  <c r="D9" i="7"/>
  <c r="D8" i="7"/>
  <c r="D7" i="7"/>
  <c r="D6" i="7"/>
  <c r="V31" i="6" l="1"/>
</calcChain>
</file>

<file path=xl/sharedStrings.xml><?xml version="1.0" encoding="utf-8"?>
<sst xmlns="http://schemas.openxmlformats.org/spreadsheetml/2006/main" count="16" uniqueCount="14">
  <si>
    <t>Vs</t>
  </si>
  <si>
    <t>Bytes</t>
  </si>
  <si>
    <t>Times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</si>
  <si>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</si>
  <si>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</si>
  <si>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</si>
  <si>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</si>
  <si>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</si>
  <si>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</si>
  <si>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</si>
  <si>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</si>
  <si>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</si>
  <si>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</si>
  <si>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t>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</si>
</sst>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right"/>
    </xf>
    <xf numFmtId="44" fontId="0" fillId="0" borderId="0" xfId="2" applyFont="1"/>
    <xf numFmtId="9" fontId="0" fillId="0" borderId="0" xfId="0" applyNumberFormat="1"/>
    <xf numFmtId="0" fontId="2" fillId="0" borderId="0" xfId="0" applyFont="1"/>
    <xf numFmtId="10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8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9-4FC5-9C07-C059F10B9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44450</xdr:rowOff>
    </xdr:from>
    <xdr:to>
      <xdr:col>4</xdr:col>
      <xdr:colOff>146050</xdr:colOff>
      <xdr:row>6</xdr:row>
      <xdr:rowOff>63500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D9F21BA6-239D-7F96-F63C-133360EDAB9A}"/>
            </a:ext>
          </a:extLst>
        </xdr:cNvPr>
        <xdr:cNvSpPr/>
      </xdr:nvSpPr>
      <xdr:spPr>
        <a:xfrm rot="1983208">
          <a:off x="2457450" y="609600"/>
          <a:ext cx="127000" cy="5715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254000</xdr:colOff>
      <xdr:row>5</xdr:row>
      <xdr:rowOff>120650</xdr:rowOff>
    </xdr:from>
    <xdr:to>
      <xdr:col>5</xdr:col>
      <xdr:colOff>323850</xdr:colOff>
      <xdr:row>8</xdr:row>
      <xdr:rowOff>25400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F6D4EF5E-EFB1-0170-85A3-BDCA06C2878D}"/>
            </a:ext>
          </a:extLst>
        </xdr:cNvPr>
        <xdr:cNvGrpSpPr/>
      </xdr:nvGrpSpPr>
      <xdr:grpSpPr>
        <a:xfrm>
          <a:off x="2082800" y="1054100"/>
          <a:ext cx="1289050" cy="457200"/>
          <a:chOff x="2082800" y="1054100"/>
          <a:chExt cx="1289050" cy="457200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37E293C1-8981-2522-6C4F-E90A7A0A4763}"/>
              </a:ext>
            </a:extLst>
          </xdr:cNvPr>
          <xdr:cNvSpPr txBox="1"/>
        </xdr:nvSpPr>
        <xdr:spPr>
          <a:xfrm>
            <a:off x="2552700" y="1054100"/>
            <a:ext cx="819150" cy="2730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sz="1600"/>
              <a:t>r: 100</a:t>
            </a:r>
          </a:p>
        </xdr:txBody>
      </xdr:sp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C3DC579F-46AD-E066-677E-45664BA194FE}"/>
              </a:ext>
            </a:extLst>
          </xdr:cNvPr>
          <xdr:cNvSpPr/>
        </xdr:nvSpPr>
        <xdr:spPr>
          <a:xfrm>
            <a:off x="2082800" y="1143000"/>
            <a:ext cx="368300" cy="368300"/>
          </a:xfrm>
          <a:prstGeom prst="ellipse">
            <a:avLst/>
          </a:prstGeom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4CD3E0B-D7BA-02C6-5EED-8F77D9E69B6C}"/>
              </a:ext>
            </a:extLst>
          </xdr:cNvPr>
          <xdr:cNvCxnSpPr>
            <a:stCxn id="3" idx="6"/>
          </xdr:cNvCxnSpPr>
        </xdr:nvCxnSpPr>
        <xdr:spPr>
          <a:xfrm flipV="1">
            <a:off x="2451100" y="1250950"/>
            <a:ext cx="17145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184150</xdr:colOff>
      <xdr:row>4</xdr:row>
      <xdr:rowOff>152400</xdr:rowOff>
    </xdr:from>
    <xdr:ext cx="375424" cy="34278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5D6A556-BE7C-6309-735B-08EF024FC6ED}"/>
            </a:ext>
          </a:extLst>
        </xdr:cNvPr>
        <xdr:cNvSpPr txBox="1"/>
      </xdr:nvSpPr>
      <xdr:spPr>
        <a:xfrm>
          <a:off x="1403350" y="901700"/>
          <a:ext cx="3754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c1</a:t>
          </a:r>
        </a:p>
      </xdr:txBody>
    </xdr:sp>
    <xdr:clientData/>
  </xdr:oneCellAnchor>
  <xdr:twoCellAnchor>
    <xdr:from>
      <xdr:col>2</xdr:col>
      <xdr:colOff>559574</xdr:colOff>
      <xdr:row>5</xdr:row>
      <xdr:rowOff>139643</xdr:rowOff>
    </xdr:from>
    <xdr:to>
      <xdr:col>3</xdr:col>
      <xdr:colOff>307936</xdr:colOff>
      <xdr:row>6</xdr:row>
      <xdr:rowOff>79336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977FB34B-4D5C-ED53-696C-E331916D8BFE}"/>
            </a:ext>
          </a:extLst>
        </xdr:cNvPr>
        <xdr:cNvCxnSpPr>
          <a:stCxn id="8" idx="3"/>
          <a:endCxn id="3" idx="0"/>
        </xdr:cNvCxnSpPr>
      </xdr:nvCxnSpPr>
      <xdr:spPr>
        <a:xfrm>
          <a:off x="1778774" y="1073093"/>
          <a:ext cx="357962" cy="123843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146050</xdr:colOff>
      <xdr:row>7</xdr:row>
      <xdr:rowOff>88900</xdr:rowOff>
    </xdr:from>
    <xdr:ext cx="375424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53C3BD0-5F08-824E-BE58-29B7C23ED39C}"/>
            </a:ext>
          </a:extLst>
        </xdr:cNvPr>
        <xdr:cNvSpPr txBox="1"/>
      </xdr:nvSpPr>
      <xdr:spPr>
        <a:xfrm>
          <a:off x="1365250" y="1390650"/>
          <a:ext cx="3754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c2</a:t>
          </a:r>
        </a:p>
      </xdr:txBody>
    </xdr:sp>
    <xdr:clientData/>
  </xdr:oneCellAnchor>
  <xdr:twoCellAnchor>
    <xdr:from>
      <xdr:col>2</xdr:col>
      <xdr:colOff>534174</xdr:colOff>
      <xdr:row>7</xdr:row>
      <xdr:rowOff>155614</xdr:rowOff>
    </xdr:from>
    <xdr:to>
      <xdr:col>3</xdr:col>
      <xdr:colOff>307936</xdr:colOff>
      <xdr:row>8</xdr:row>
      <xdr:rowOff>82493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7F1E3FD0-D441-F2DE-12FF-66AD025B0163}"/>
            </a:ext>
          </a:extLst>
        </xdr:cNvPr>
        <xdr:cNvCxnSpPr>
          <a:endCxn id="3" idx="3"/>
        </xdr:cNvCxnSpPr>
      </xdr:nvCxnSpPr>
      <xdr:spPr>
        <a:xfrm flipV="1">
          <a:off x="1753374" y="1457364"/>
          <a:ext cx="383362" cy="11102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603250</xdr:colOff>
      <xdr:row>6</xdr:row>
      <xdr:rowOff>50800</xdr:rowOff>
    </xdr:from>
    <xdr:to>
      <xdr:col>8</xdr:col>
      <xdr:colOff>63500</xdr:colOff>
      <xdr:row>8</xdr:row>
      <xdr:rowOff>139700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E89A0C4F-D034-CA3E-254F-6608CD323F57}"/>
            </a:ext>
          </a:extLst>
        </xdr:cNvPr>
        <xdr:cNvGrpSpPr/>
      </xdr:nvGrpSpPr>
      <xdr:grpSpPr>
        <a:xfrm>
          <a:off x="3651250" y="1168400"/>
          <a:ext cx="1289050" cy="457200"/>
          <a:chOff x="2082800" y="1054100"/>
          <a:chExt cx="1289050" cy="457200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FE5B773B-ED46-FF99-30C6-C0F95A597508}"/>
              </a:ext>
            </a:extLst>
          </xdr:cNvPr>
          <xdr:cNvSpPr txBox="1"/>
        </xdr:nvSpPr>
        <xdr:spPr>
          <a:xfrm>
            <a:off x="2552700" y="1054100"/>
            <a:ext cx="819150" cy="2730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sz="1600"/>
              <a:t>r: 100</a:t>
            </a:r>
          </a:p>
        </xdr:txBody>
      </xdr:sp>
      <xdr:sp macro="" textlink="">
        <xdr:nvSpPr>
          <xdr:cNvPr id="17" name="Oval 16">
            <a:extLst>
              <a:ext uri="{FF2B5EF4-FFF2-40B4-BE49-F238E27FC236}">
                <a16:creationId xmlns:a16="http://schemas.microsoft.com/office/drawing/2014/main" id="{93A3425C-3B92-E901-979C-40BDB20D60A9}"/>
              </a:ext>
            </a:extLst>
          </xdr:cNvPr>
          <xdr:cNvSpPr/>
        </xdr:nvSpPr>
        <xdr:spPr>
          <a:xfrm>
            <a:off x="2082800" y="1143000"/>
            <a:ext cx="368300" cy="368300"/>
          </a:xfrm>
          <a:prstGeom prst="ellipse">
            <a:avLst/>
          </a:prstGeom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7AA50C0D-7873-EEC7-9F9F-A4FDCFD64809}"/>
              </a:ext>
            </a:extLst>
          </xdr:cNvPr>
          <xdr:cNvCxnSpPr>
            <a:stCxn id="17" idx="6"/>
          </xdr:cNvCxnSpPr>
        </xdr:nvCxnSpPr>
        <xdr:spPr>
          <a:xfrm flipV="1">
            <a:off x="2451100" y="1250950"/>
            <a:ext cx="17145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520700</xdr:colOff>
      <xdr:row>3</xdr:row>
      <xdr:rowOff>50801</xdr:rowOff>
    </xdr:from>
    <xdr:to>
      <xdr:col>6</xdr:col>
      <xdr:colOff>38100</xdr:colOff>
      <xdr:row>6</xdr:row>
      <xdr:rowOff>69851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6B5EB73F-0CC1-E76F-DA2B-6A02E0EB9B52}"/>
            </a:ext>
          </a:extLst>
        </xdr:cNvPr>
        <xdr:cNvSpPr/>
      </xdr:nvSpPr>
      <xdr:spPr>
        <a:xfrm rot="19869281">
          <a:off x="3568700" y="615951"/>
          <a:ext cx="127000" cy="5715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19050</xdr:colOff>
      <xdr:row>10</xdr:row>
      <xdr:rowOff>63500</xdr:rowOff>
    </xdr:from>
    <xdr:ext cx="375424" cy="34278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8FDF479-B4D8-B2D2-B75E-EA373732FD32}"/>
            </a:ext>
          </a:extLst>
        </xdr:cNvPr>
        <xdr:cNvSpPr txBox="1"/>
      </xdr:nvSpPr>
      <xdr:spPr>
        <a:xfrm>
          <a:off x="4286250" y="1917700"/>
          <a:ext cx="3754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c3</a:t>
          </a:r>
        </a:p>
      </xdr:txBody>
    </xdr:sp>
    <xdr:clientData/>
  </xdr:oneCellAnchor>
  <xdr:twoCellAnchor>
    <xdr:from>
      <xdr:col>6</xdr:col>
      <xdr:colOff>308014</xdr:colOff>
      <xdr:row>8</xdr:row>
      <xdr:rowOff>85765</xdr:rowOff>
    </xdr:from>
    <xdr:to>
      <xdr:col>7</xdr:col>
      <xdr:colOff>19050</xdr:colOff>
      <xdr:row>11</xdr:row>
      <xdr:rowOff>50744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F0ABC459-1355-12B7-3CB2-8D3DF3AF17F5}"/>
            </a:ext>
          </a:extLst>
        </xdr:cNvPr>
        <xdr:cNvCxnSpPr>
          <a:stCxn id="20" idx="1"/>
          <a:endCxn id="17" idx="5"/>
        </xdr:cNvCxnSpPr>
      </xdr:nvCxnSpPr>
      <xdr:spPr>
        <a:xfrm rot="10800000">
          <a:off x="3965614" y="1571665"/>
          <a:ext cx="320636" cy="51742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</xdr:row>
      <xdr:rowOff>85726</xdr:rowOff>
    </xdr:from>
    <xdr:to>
      <xdr:col>15</xdr:col>
      <xdr:colOff>81654</xdr:colOff>
      <xdr:row>17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FF936-1318-494D-AF7B-1B0A8597E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47726"/>
          <a:ext cx="2986779" cy="2562224"/>
        </a:xfrm>
        <a:prstGeom prst="rect">
          <a:avLst/>
        </a:prstGeom>
      </xdr:spPr>
    </xdr:pic>
    <xdr:clientData/>
  </xdr:twoCellAnchor>
  <xdr:twoCellAnchor>
    <xdr:from>
      <xdr:col>10</xdr:col>
      <xdr:colOff>185738</xdr:colOff>
      <xdr:row>17</xdr:row>
      <xdr:rowOff>14286</xdr:rowOff>
    </xdr:from>
    <xdr:to>
      <xdr:col>10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454EC937-6430-4D5D-B1E3-AC1F176A9C71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484188</xdr:colOff>
      <xdr:row>17</xdr:row>
      <xdr:rowOff>80960</xdr:rowOff>
    </xdr:from>
    <xdr:to>
      <xdr:col>15</xdr:col>
      <xdr:colOff>141288</xdr:colOff>
      <xdr:row>23</xdr:row>
      <xdr:rowOff>109535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D9B4DD0C-DAF3-4CD5-9CBA-6F2F3E0E973C}"/>
            </a:ext>
          </a:extLst>
        </xdr:cNvPr>
        <xdr:cNvSpPr/>
      </xdr:nvSpPr>
      <xdr:spPr>
        <a:xfrm rot="2927724">
          <a:off x="8585200" y="3644898"/>
          <a:ext cx="11334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238125</xdr:colOff>
      <xdr:row>21</xdr:row>
      <xdr:rowOff>142876</xdr:rowOff>
    </xdr:from>
    <xdr:to>
      <xdr:col>13</xdr:col>
      <xdr:colOff>426042</xdr:colOff>
      <xdr:row>29</xdr:row>
      <xdr:rowOff>50687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4012ABA-10C2-4615-9FB7-83BC27C989C8}"/>
            </a:ext>
          </a:extLst>
        </xdr:cNvPr>
        <xdr:cNvGrpSpPr/>
      </xdr:nvGrpSpPr>
      <xdr:grpSpPr>
        <a:xfrm>
          <a:off x="4526243" y="4064935"/>
          <a:ext cx="3863446" cy="1401928"/>
          <a:chOff x="4505325" y="4143375"/>
          <a:chExt cx="3845517" cy="1431578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32A32E71-0C6F-77B9-043F-FF66B4C061C3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C70F1FC7-1FDF-D9A9-3161-2EE6B3A4DA88}"/>
              </a:ext>
            </a:extLst>
          </xdr:cNvPr>
          <xdr:cNvSpPr txBox="1"/>
        </xdr:nvSpPr>
        <xdr:spPr>
          <a:xfrm>
            <a:off x="6286500" y="4143375"/>
            <a:ext cx="1318446" cy="3500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1890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CD9BA3D1-D94B-E82E-7DEF-084C3B5BB722}"/>
              </a:ext>
            </a:extLst>
          </xdr:cNvPr>
          <xdr:cNvCxnSpPr>
            <a:stCxn id="6" idx="7"/>
            <a:endCxn id="7" idx="1"/>
          </xdr:cNvCxnSpPr>
        </xdr:nvCxnSpPr>
        <xdr:spPr>
          <a:xfrm flipV="1">
            <a:off x="6068779" y="4318393"/>
            <a:ext cx="217721" cy="875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1FE8AED3-9C9D-F887-A520-7C8E21E882EC}"/>
              </a:ext>
            </a:extLst>
          </xdr:cNvPr>
          <xdr:cNvSpPr txBox="1"/>
        </xdr:nvSpPr>
        <xdr:spPr>
          <a:xfrm>
            <a:off x="6353175" y="4639525"/>
            <a:ext cx="1010148" cy="3553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5B6D9DF-2DAB-A0D0-5B48-142B6DFBD375}"/>
              </a:ext>
            </a:extLst>
          </xdr:cNvPr>
          <xdr:cNvSpPr txBox="1"/>
        </xdr:nvSpPr>
        <xdr:spPr>
          <a:xfrm>
            <a:off x="5889625" y="5026105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60F2676E-E235-D88D-51D4-A0B6E96CEA2B}"/>
              </a:ext>
            </a:extLst>
          </xdr:cNvPr>
          <xdr:cNvSpPr txBox="1"/>
        </xdr:nvSpPr>
        <xdr:spPr>
          <a:xfrm>
            <a:off x="5330825" y="5232167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68C0DC12-439D-ACC9-D538-9513D2EB76EA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74CC0D41-1214-E64B-6CEF-1DBB57B018C9}"/>
              </a:ext>
            </a:extLst>
          </xdr:cNvPr>
          <xdr:cNvCxnSpPr>
            <a:endCxn id="9" idx="1"/>
          </xdr:cNvCxnSpPr>
        </xdr:nvCxnSpPr>
        <xdr:spPr>
          <a:xfrm>
            <a:off x="6097354" y="4682156"/>
            <a:ext cx="255821" cy="1350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3DEF922A-8DD2-94FF-6257-73A3379D3877}"/>
              </a:ext>
            </a:extLst>
          </xdr:cNvPr>
          <xdr:cNvCxnSpPr>
            <a:stCxn id="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46AE7632-9822-2467-1843-D742288685FF}"/>
              </a:ext>
            </a:extLst>
          </xdr:cNvPr>
          <xdr:cNvCxnSpPr/>
        </xdr:nvCxnSpPr>
        <xdr:spPr>
          <a:xfrm flipH="1">
            <a:off x="5857875" y="4708293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59E75752-BCE1-8860-8447-C78C9023E641}"/>
              </a:ext>
            </a:extLst>
          </xdr:cNvPr>
          <xdr:cNvCxnSpPr>
            <a:stCxn id="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CBC9F83F-AAC4-98E2-5BAA-6C3F6293FB4E}"/>
              </a:ext>
            </a:extLst>
          </xdr:cNvPr>
          <xdr:cNvSpPr txBox="1"/>
        </xdr:nvSpPr>
        <xdr:spPr>
          <a:xfrm>
            <a:off x="6365875" y="4843583"/>
            <a:ext cx="1984967" cy="3553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7C4B2FAC-66D4-838D-ADB4-A9E5FF39B20E}"/>
              </a:ext>
            </a:extLst>
          </xdr:cNvPr>
          <xdr:cNvCxnSpPr>
            <a:endCxn id="42" idx="1"/>
          </xdr:cNvCxnSpPr>
        </xdr:nvCxnSpPr>
        <xdr:spPr>
          <a:xfrm>
            <a:off x="6046554" y="4701904"/>
            <a:ext cx="319321" cy="3193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447675</xdr:colOff>
      <xdr:row>18</xdr:row>
      <xdr:rowOff>9525</xdr:rowOff>
    </xdr:from>
    <xdr:ext cx="748410" cy="46801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C751EA9F-E501-4A06-8C93-E9EE84B14489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7</xdr:col>
      <xdr:colOff>586485</xdr:colOff>
      <xdr:row>19</xdr:row>
      <xdr:rowOff>53032</xdr:rowOff>
    </xdr:from>
    <xdr:to>
      <xdr:col>9</xdr:col>
      <xdr:colOff>257175</xdr:colOff>
      <xdr:row>23</xdr:row>
      <xdr:rowOff>152400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2E48AEB4-1B36-4C49-A8FF-FFB575087EFD}"/>
            </a:ext>
          </a:extLst>
        </xdr:cNvPr>
        <xdr:cNvCxnSpPr>
          <a:stCxn id="29" idx="3"/>
          <a:endCxn id="6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400050</xdr:colOff>
      <xdr:row>15</xdr:row>
      <xdr:rowOff>161925</xdr:rowOff>
    </xdr:from>
    <xdr:ext cx="748410" cy="46801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8E8F170-6332-4F70-BC19-9E1D411E7A04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16</xdr:col>
      <xdr:colOff>34925</xdr:colOff>
      <xdr:row>17</xdr:row>
      <xdr:rowOff>27632</xdr:rowOff>
    </xdr:from>
    <xdr:to>
      <xdr:col>16</xdr:col>
      <xdr:colOff>538860</xdr:colOff>
      <xdr:row>23</xdr:row>
      <xdr:rowOff>21174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463EC4A4-330C-4D51-8C2D-A998E07CF251}"/>
            </a:ext>
          </a:extLst>
        </xdr:cNvPr>
        <xdr:cNvCxnSpPr>
          <a:stCxn id="31" idx="3"/>
          <a:endCxn id="46" idx="0"/>
        </xdr:cNvCxnSpPr>
      </xdr:nvCxnSpPr>
      <xdr:spPr>
        <a:xfrm flipH="1">
          <a:off x="9788525" y="3158182"/>
          <a:ext cx="503935" cy="1098442"/>
        </a:xfrm>
        <a:prstGeom prst="curvedConnector4">
          <a:avLst>
            <a:gd name="adj1" fmla="val -45363"/>
            <a:gd name="adj2" fmla="val 60652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293078</xdr:colOff>
      <xdr:row>9</xdr:row>
      <xdr:rowOff>36635</xdr:rowOff>
    </xdr:from>
    <xdr:ext cx="2258695" cy="34278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9F9F5354-2300-4457-9F4E-15BCAA61A0AB}"/>
            </a:ext>
          </a:extLst>
        </xdr:cNvPr>
        <xdr:cNvSpPr txBox="1"/>
      </xdr:nvSpPr>
      <xdr:spPr>
        <a:xfrm>
          <a:off x="94370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15</xdr:col>
      <xdr:colOff>29308</xdr:colOff>
      <xdr:row>10</xdr:row>
      <xdr:rowOff>7327</xdr:rowOff>
    </xdr:from>
    <xdr:to>
      <xdr:col>15</xdr:col>
      <xdr:colOff>293078</xdr:colOff>
      <xdr:row>10</xdr:row>
      <xdr:rowOff>17528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38C2006-7B2A-4C55-8BCC-744B50EBD52A}"/>
            </a:ext>
          </a:extLst>
        </xdr:cNvPr>
        <xdr:cNvCxnSpPr>
          <a:stCxn id="36" idx="1"/>
        </xdr:cNvCxnSpPr>
      </xdr:nvCxnSpPr>
      <xdr:spPr>
        <a:xfrm flipH="1" flipV="1">
          <a:off x="91733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612153</xdr:colOff>
      <xdr:row>11</xdr:row>
      <xdr:rowOff>114874</xdr:rowOff>
    </xdr:from>
    <xdr:to>
      <xdr:col>17</xdr:col>
      <xdr:colOff>562669</xdr:colOff>
      <xdr:row>13</xdr:row>
      <xdr:rowOff>80396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B39B5A19-D218-3569-948B-7CC3A64A8B46}"/>
            </a:ext>
          </a:extLst>
        </xdr:cNvPr>
        <xdr:cNvGrpSpPr/>
      </xdr:nvGrpSpPr>
      <xdr:grpSpPr>
        <a:xfrm>
          <a:off x="9188388" y="2169286"/>
          <a:ext cx="1788281" cy="339051"/>
          <a:chOff x="12179987" y="-886558"/>
          <a:chExt cx="1766328" cy="342786"/>
        </a:xfrm>
      </xdr:grpSpPr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702F289B-F4E4-300D-16C7-0EF924EE16DA}"/>
              </a:ext>
            </a:extLst>
          </xdr:cNvPr>
          <xdr:cNvSpPr txBox="1"/>
        </xdr:nvSpPr>
        <xdr:spPr>
          <a:xfrm>
            <a:off x="12348249" y="-886558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0B3B1709-D006-5008-19CC-80252586BC18}"/>
              </a:ext>
            </a:extLst>
          </xdr:cNvPr>
          <xdr:cNvCxnSpPr/>
        </xdr:nvCxnSpPr>
        <xdr:spPr>
          <a:xfrm flipH="1">
            <a:off x="12179987" y="-715164"/>
            <a:ext cx="205155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434975</xdr:colOff>
      <xdr:row>22</xdr:row>
      <xdr:rowOff>3176</xdr:rowOff>
    </xdr:from>
    <xdr:to>
      <xdr:col>19</xdr:col>
      <xdr:colOff>622892</xdr:colOff>
      <xdr:row>29</xdr:row>
      <xdr:rowOff>95137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5DFA06AF-5CC4-D8B6-0AF2-1F3955AC4409}"/>
            </a:ext>
          </a:extLst>
        </xdr:cNvPr>
        <xdr:cNvGrpSpPr/>
      </xdr:nvGrpSpPr>
      <xdr:grpSpPr>
        <a:xfrm>
          <a:off x="8398622" y="4112000"/>
          <a:ext cx="3863446" cy="1399313"/>
          <a:chOff x="4505325" y="4143375"/>
          <a:chExt cx="3845517" cy="1431578"/>
        </a:xfrm>
      </xdr:grpSpPr>
      <xdr:sp macro="" textlink="">
        <xdr:nvSpPr>
          <xdr:cNvPr id="46" name="Oval 45">
            <a:extLst>
              <a:ext uri="{FF2B5EF4-FFF2-40B4-BE49-F238E27FC236}">
                <a16:creationId xmlns:a16="http://schemas.microsoft.com/office/drawing/2014/main" id="{35566DA9-A87F-939F-5C89-9ABB60D3AA84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E89D6DC5-E95E-F566-0EDF-EB8A4FD398B6}"/>
              </a:ext>
            </a:extLst>
          </xdr:cNvPr>
          <xdr:cNvSpPr txBox="1"/>
        </xdr:nvSpPr>
        <xdr:spPr>
          <a:xfrm>
            <a:off x="6286500" y="4143375"/>
            <a:ext cx="1214927" cy="3506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105</a:t>
            </a:r>
          </a:p>
        </xdr:txBody>
      </xdr: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0E47F5FB-861E-5309-5F29-7DBDEC300234}"/>
              </a:ext>
            </a:extLst>
          </xdr:cNvPr>
          <xdr:cNvCxnSpPr>
            <a:stCxn id="46" idx="7"/>
            <a:endCxn id="47" idx="1"/>
          </xdr:cNvCxnSpPr>
        </xdr:nvCxnSpPr>
        <xdr:spPr>
          <a:xfrm flipV="1">
            <a:off x="6068779" y="4318720"/>
            <a:ext cx="217721" cy="87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52B380F7-6B84-6F83-B280-0BFECCEE523A}"/>
              </a:ext>
            </a:extLst>
          </xdr:cNvPr>
          <xdr:cNvSpPr txBox="1"/>
        </xdr:nvSpPr>
        <xdr:spPr>
          <a:xfrm>
            <a:off x="6353175" y="4639525"/>
            <a:ext cx="1010148" cy="3553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2CDD337B-4F4E-9589-A7E9-FE0143C3ACA3}"/>
              </a:ext>
            </a:extLst>
          </xdr:cNvPr>
          <xdr:cNvSpPr txBox="1"/>
        </xdr:nvSpPr>
        <xdr:spPr>
          <a:xfrm>
            <a:off x="5889625" y="5026105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FBB351FC-CA6A-B3C5-80F0-4D4B98D0E9F7}"/>
              </a:ext>
            </a:extLst>
          </xdr:cNvPr>
          <xdr:cNvSpPr txBox="1"/>
        </xdr:nvSpPr>
        <xdr:spPr>
          <a:xfrm>
            <a:off x="5330825" y="5232167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52" name="TextBox 51">
            <a:extLst>
              <a:ext uri="{FF2B5EF4-FFF2-40B4-BE49-F238E27FC236}">
                <a16:creationId xmlns:a16="http://schemas.microsoft.com/office/drawing/2014/main" id="{335E0628-1F23-8FD9-7F3C-462A9BBC8093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A4AF8C70-42E4-189C-FD60-4A6141C9914D}"/>
              </a:ext>
            </a:extLst>
          </xdr:cNvPr>
          <xdr:cNvCxnSpPr>
            <a:endCxn id="49" idx="1"/>
          </xdr:cNvCxnSpPr>
        </xdr:nvCxnSpPr>
        <xdr:spPr>
          <a:xfrm>
            <a:off x="6097354" y="4682156"/>
            <a:ext cx="255821" cy="1350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D3BDA22E-F03A-A97D-C261-F8C4C3FEDF37}"/>
              </a:ext>
            </a:extLst>
          </xdr:cNvPr>
          <xdr:cNvCxnSpPr>
            <a:stCxn id="4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0F566056-3E04-A690-A296-44D91CEF2D97}"/>
              </a:ext>
            </a:extLst>
          </xdr:cNvPr>
          <xdr:cNvCxnSpPr/>
        </xdr:nvCxnSpPr>
        <xdr:spPr>
          <a:xfrm flipH="1">
            <a:off x="5857875" y="4708293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EBE0CC32-E693-E7BF-AED3-9D1DD2A6A6B4}"/>
              </a:ext>
            </a:extLst>
          </xdr:cNvPr>
          <xdr:cNvCxnSpPr>
            <a:stCxn id="4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BDF640D0-CFFB-6F99-C970-7307F665C9A5}"/>
              </a:ext>
            </a:extLst>
          </xdr:cNvPr>
          <xdr:cNvSpPr txBox="1"/>
        </xdr:nvSpPr>
        <xdr:spPr>
          <a:xfrm>
            <a:off x="6365875" y="4843583"/>
            <a:ext cx="1984967" cy="3553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3DC8F2C9-4494-4A00-2ABB-C947C6F549B8}"/>
              </a:ext>
            </a:extLst>
          </xdr:cNvPr>
          <xdr:cNvCxnSpPr>
            <a:endCxn id="57" idx="1"/>
          </xdr:cNvCxnSpPr>
        </xdr:nvCxnSpPr>
        <xdr:spPr>
          <a:xfrm>
            <a:off x="6046554" y="4701904"/>
            <a:ext cx="319321" cy="3193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D4845B-302D-4D8D-914A-EA046A021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C3FBD6D-A154-4154-B364-EB4A5227926A}"/>
                </a:ext>
              </a:extLst>
            </xdr:cNvPr>
            <xdr:cNvSpPr txBox="1"/>
          </xdr:nvSpPr>
          <xdr:spPr>
            <a:xfrm>
              <a:off x="102577" y="12807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C3FBD6D-A154-4154-B364-EB4A5227926A}"/>
                </a:ext>
              </a:extLst>
            </xdr:cNvPr>
            <xdr:cNvSpPr txBox="1"/>
          </xdr:nvSpPr>
          <xdr:spPr>
            <a:xfrm>
              <a:off x="102577" y="12807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C94F9B4-C899-4962-B14F-D2350017244D}"/>
                </a:ext>
              </a:extLst>
            </xdr:cNvPr>
            <xdr:cNvSpPr txBox="1"/>
          </xdr:nvSpPr>
          <xdr:spPr>
            <a:xfrm>
              <a:off x="1802422" y="18971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C94F9B4-C899-4962-B14F-D2350017244D}"/>
                </a:ext>
              </a:extLst>
            </xdr:cNvPr>
            <xdr:cNvSpPr txBox="1"/>
          </xdr:nvSpPr>
          <xdr:spPr>
            <a:xfrm>
              <a:off x="1802422" y="18971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Financial.xlsx" TargetMode="External"/><Relationship Id="rId1" Type="http://schemas.openxmlformats.org/officeDocument/2006/relationships/externalLinkPath" Target="Finan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V"/>
      <sheetName val="Loan"/>
    </sheetNames>
    <sheetDataSet>
      <sheetData sheetId="0">
        <row r="5">
          <cell r="D5" t="str">
            <v>FV</v>
          </cell>
        </row>
        <row r="6">
          <cell r="C6">
            <v>0</v>
          </cell>
          <cell r="D6">
            <v>100</v>
          </cell>
        </row>
        <row r="7">
          <cell r="C7">
            <v>1</v>
          </cell>
          <cell r="D7">
            <v>105</v>
          </cell>
        </row>
        <row r="8">
          <cell r="C8">
            <v>2</v>
          </cell>
          <cell r="D8">
            <v>110.25</v>
          </cell>
        </row>
        <row r="9">
          <cell r="C9">
            <v>3</v>
          </cell>
          <cell r="D9">
            <v>115.76250000000002</v>
          </cell>
        </row>
        <row r="10">
          <cell r="C10">
            <v>4</v>
          </cell>
          <cell r="D10">
            <v>121.550625</v>
          </cell>
        </row>
        <row r="11">
          <cell r="C11">
            <v>5</v>
          </cell>
          <cell r="D11">
            <v>127.62815625000002</v>
          </cell>
        </row>
        <row r="12">
          <cell r="C12">
            <v>6</v>
          </cell>
          <cell r="D12">
            <v>134.0095640625</v>
          </cell>
        </row>
        <row r="13">
          <cell r="C13">
            <v>7</v>
          </cell>
          <cell r="D13">
            <v>140.71004226562502</v>
          </cell>
        </row>
        <row r="14">
          <cell r="C14">
            <v>8</v>
          </cell>
          <cell r="D14">
            <v>147.74554437890626</v>
          </cell>
        </row>
        <row r="15">
          <cell r="C15">
            <v>9</v>
          </cell>
          <cell r="D15">
            <v>155.13282159785157</v>
          </cell>
        </row>
        <row r="16">
          <cell r="C16">
            <v>10</v>
          </cell>
          <cell r="D16">
            <v>162.88946267774415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D9F61-D661-4C6B-8BF7-CFEDFE74E6C9}">
  <dimension ref="E1:F3"/>
  <sheetViews>
    <sheetView workbookViewId="0">
      <selection activeCell="M7" sqref="M7"/>
    </sheetView>
  </sheetViews>
  <sheetFormatPr defaultRowHeight="14.5" x14ac:dyDescent="0.35"/>
  <sheetData>
    <row r="1" spans="5:6" ht="15" thickBot="1" x14ac:dyDescent="0.4"/>
    <row r="2" spans="5:6" x14ac:dyDescent="0.35">
      <c r="E2" s="8" t="s">
        <v>13</v>
      </c>
      <c r="F2" s="9"/>
    </row>
    <row r="3" spans="5:6" ht="15" thickBot="1" x14ac:dyDescent="0.4">
      <c r="E3" s="10"/>
      <c r="F3" s="11"/>
    </row>
  </sheetData>
  <mergeCells count="1">
    <mergeCell ref="E2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FC74-5D10-4793-9B7D-14F1E68D3090}">
  <dimension ref="T31:W32"/>
  <sheetViews>
    <sheetView topLeftCell="C8" zoomScale="85" zoomScaleNormal="85" workbookViewId="0">
      <selection activeCell="U24" sqref="U24"/>
    </sheetView>
  </sheetViews>
  <sheetFormatPr defaultRowHeight="14.5" x14ac:dyDescent="0.35"/>
  <cols>
    <col min="20" max="20" width="14.26953125" customWidth="1"/>
    <col min="22" max="22" width="11.1796875" bestFit="1" customWidth="1"/>
  </cols>
  <sheetData>
    <row r="31" spans="20:23" x14ac:dyDescent="0.35">
      <c r="T31">
        <v>8</v>
      </c>
      <c r="U31" s="1" t="s">
        <v>0</v>
      </c>
      <c r="V31" s="2">
        <f>8 * 1000000</f>
        <v>8000000</v>
      </c>
      <c r="W31" t="s">
        <v>1</v>
      </c>
    </row>
    <row r="32" spans="20:23" x14ac:dyDescent="0.35">
      <c r="T32">
        <v>1</v>
      </c>
      <c r="U32" s="1" t="s">
        <v>0</v>
      </c>
      <c r="V32" s="2">
        <v>1000000</v>
      </c>
      <c r="W32" t="s"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842A-4848-4DB8-9DE4-81795B7B8968}">
  <dimension ref="C2:D16"/>
  <sheetViews>
    <sheetView zoomScale="145" zoomScaleNormal="145" workbookViewId="0">
      <selection activeCell="J5" sqref="J5"/>
    </sheetView>
  </sheetViews>
  <sheetFormatPr defaultRowHeight="14.5" x14ac:dyDescent="0.35"/>
  <cols>
    <col min="3" max="3" width="12.26953125" bestFit="1" customWidth="1"/>
    <col min="4" max="4" width="9.453125" bestFit="1" customWidth="1"/>
  </cols>
  <sheetData>
    <row r="2" spans="3:4" x14ac:dyDescent="0.35">
      <c r="C2" s="3" t="s">
        <v>3</v>
      </c>
      <c r="D2" s="4">
        <v>100</v>
      </c>
    </row>
    <row r="3" spans="3:4" x14ac:dyDescent="0.35">
      <c r="C3" s="3" t="s">
        <v>4</v>
      </c>
      <c r="D3" s="5">
        <v>0.05</v>
      </c>
    </row>
    <row r="5" spans="3:4" x14ac:dyDescent="0.35">
      <c r="C5" s="6" t="s">
        <v>5</v>
      </c>
      <c r="D5" s="6" t="s">
        <v>6</v>
      </c>
    </row>
    <row r="6" spans="3:4" x14ac:dyDescent="0.35">
      <c r="C6">
        <v>0</v>
      </c>
      <c r="D6" s="4">
        <f t="shared" ref="D6:D16" si="0">FV(AnnualRate,C6,0,-Saving)</f>
        <v>100</v>
      </c>
    </row>
    <row r="7" spans="3:4" x14ac:dyDescent="0.35">
      <c r="C7">
        <v>1</v>
      </c>
      <c r="D7" s="4">
        <f t="shared" si="0"/>
        <v>105</v>
      </c>
    </row>
    <row r="8" spans="3:4" x14ac:dyDescent="0.35">
      <c r="C8">
        <v>2</v>
      </c>
      <c r="D8" s="4">
        <f t="shared" si="0"/>
        <v>110.25</v>
      </c>
    </row>
    <row r="9" spans="3:4" x14ac:dyDescent="0.35">
      <c r="C9">
        <v>3</v>
      </c>
      <c r="D9" s="4">
        <f t="shared" si="0"/>
        <v>115.76250000000002</v>
      </c>
    </row>
    <row r="10" spans="3:4" x14ac:dyDescent="0.35">
      <c r="C10">
        <v>4</v>
      </c>
      <c r="D10" s="4">
        <f t="shared" si="0"/>
        <v>121.550625</v>
      </c>
    </row>
    <row r="11" spans="3:4" x14ac:dyDescent="0.35">
      <c r="C11">
        <v>5</v>
      </c>
      <c r="D11" s="4">
        <f t="shared" si="0"/>
        <v>127.62815625000002</v>
      </c>
    </row>
    <row r="12" spans="3:4" x14ac:dyDescent="0.35">
      <c r="C12">
        <v>6</v>
      </c>
      <c r="D12" s="4">
        <f t="shared" si="0"/>
        <v>134.0095640625</v>
      </c>
    </row>
    <row r="13" spans="3:4" x14ac:dyDescent="0.35">
      <c r="C13">
        <v>7</v>
      </c>
      <c r="D13" s="4">
        <f t="shared" si="0"/>
        <v>140.71004226562502</v>
      </c>
    </row>
    <row r="14" spans="3:4" x14ac:dyDescent="0.35">
      <c r="C14">
        <v>8</v>
      </c>
      <c r="D14" s="4">
        <f t="shared" si="0"/>
        <v>147.74554437890626</v>
      </c>
    </row>
    <row r="15" spans="3:4" x14ac:dyDescent="0.35">
      <c r="C15">
        <v>9</v>
      </c>
      <c r="D15" s="4">
        <f t="shared" si="0"/>
        <v>155.13282159785157</v>
      </c>
    </row>
    <row r="16" spans="3:4" x14ac:dyDescent="0.35">
      <c r="C16">
        <v>10</v>
      </c>
      <c r="D16" s="4">
        <f t="shared" si="0"/>
        <v>162.88946267774415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09FCD-29F6-4C04-8093-B7DFB9AB08D9}">
  <dimension ref="C2:E8"/>
  <sheetViews>
    <sheetView tabSelected="1" zoomScale="190" zoomScaleNormal="190" workbookViewId="0">
      <selection activeCell="F6" sqref="F6"/>
    </sheetView>
  </sheetViews>
  <sheetFormatPr defaultRowHeight="14.5" x14ac:dyDescent="0.35"/>
  <cols>
    <col min="3" max="3" width="19.81640625" bestFit="1" customWidth="1"/>
    <col min="4" max="4" width="17.7265625" customWidth="1"/>
  </cols>
  <sheetData>
    <row r="2" spans="3:5" x14ac:dyDescent="0.35">
      <c r="C2" s="3" t="s">
        <v>7</v>
      </c>
      <c r="D2" s="4">
        <v>1000000</v>
      </c>
    </row>
    <row r="3" spans="3:5" x14ac:dyDescent="0.35">
      <c r="C3" s="3" t="s">
        <v>4</v>
      </c>
      <c r="D3" s="7">
        <v>4.5999999999999999E-2</v>
      </c>
    </row>
    <row r="4" spans="3:5" x14ac:dyDescent="0.35">
      <c r="C4" s="3" t="s">
        <v>8</v>
      </c>
      <c r="D4">
        <v>30</v>
      </c>
      <c r="E4" t="s">
        <v>9</v>
      </c>
    </row>
    <row r="5" spans="3:5" x14ac:dyDescent="0.35">
      <c r="C5" s="3" t="s">
        <v>10</v>
      </c>
      <c r="D5" s="12">
        <f>PMT(AnnualRate/12,DurationInYears*12,-LoanAmount)</f>
        <v>5126.4436820978963</v>
      </c>
    </row>
    <row r="6" spans="3:5" x14ac:dyDescent="0.35">
      <c r="C6" s="3"/>
    </row>
    <row r="7" spans="3:5" x14ac:dyDescent="0.35">
      <c r="C7" s="3" t="s">
        <v>11</v>
      </c>
      <c r="D7" s="4">
        <f>3 * MonthlyInstallment</f>
        <v>15379.33104629369</v>
      </c>
    </row>
    <row r="8" spans="3:5" x14ac:dyDescent="0.35">
      <c r="C8" s="3" t="s">
        <v>12</v>
      </c>
      <c r="D8" s="4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Equality</vt:lpstr>
      <vt:lpstr>Bank</vt:lpstr>
      <vt:lpstr>FV</vt:lpstr>
      <vt:lpstr>Loan</vt:lpstr>
      <vt:lpstr>FV!AnnualRate</vt:lpstr>
      <vt:lpstr>Loan!AnnualRate</vt:lpstr>
      <vt:lpstr>Loan!DurationInYears</vt:lpstr>
      <vt:lpstr>Loan!LoanAmount</vt:lpstr>
      <vt:lpstr>Loan!MonthlyInstallment</vt:lpstr>
      <vt:lpstr>FV!Saving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Staff01</dc:creator>
  <cp:lastModifiedBy>ck leng</cp:lastModifiedBy>
  <dcterms:created xsi:type="dcterms:W3CDTF">2024-09-04T03:05:45Z</dcterms:created>
  <dcterms:modified xsi:type="dcterms:W3CDTF">2025-02-25T05:28:43Z</dcterms:modified>
</cp:coreProperties>
</file>